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060" activeTab="0"/>
  </bookViews>
  <sheets>
    <sheet name="DfS 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<sst xmlns="http://schemas.openxmlformats.org/spreadsheetml/2006/main" count="57" uniqueCount="51">
  <si>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Månad</t>
  </si>
  <si>
    <t>År</t>
  </si>
  <si>
    <t>Beskrivning</t>
  </si>
  <si>
    <t>Inbetalt</t>
  </si>
  <si>
    <t>Utbetalt</t>
  </si>
  <si>
    <t>Saldo</t>
  </si>
  <si>
    <t>Ingående saldo:</t>
  </si>
  <si>
    <t>Utgående saldo:</t>
  </si>
  <si>
    <t>Utbetalt:</t>
  </si>
  <si>
    <t>Inbetalt:</t>
  </si>
  <si>
    <t>Dyslexiförbundet i Sörmland</t>
  </si>
  <si>
    <t>Ekonomirapport</t>
  </si>
  <si>
    <t>Extra Miljonen</t>
  </si>
  <si>
    <t>Medlemspengar</t>
  </si>
  <si>
    <t>Medlemsavgifter till lokalförenigarna</t>
  </si>
  <si>
    <t>Annonsering</t>
  </si>
  <si>
    <t>Hyror</t>
  </si>
  <si>
    <t>Telefon, Bredband</t>
  </si>
  <si>
    <t>Resor, övriga möteskostnader</t>
  </si>
  <si>
    <t>Övrigt</t>
  </si>
  <si>
    <t>Porto, kopiering,info.material, kansli</t>
  </si>
  <si>
    <t>Medelmsavgifter</t>
  </si>
  <si>
    <t>Att återbetala till Landstinget, Extra Miljonen</t>
  </si>
  <si>
    <t>Fonderat Lokalföreningen i Strängnäs</t>
  </si>
  <si>
    <t>Fonderat Lokalföreningen i Sydöstra Sörmland</t>
  </si>
  <si>
    <t>Summa</t>
  </si>
  <si>
    <t>Reservera till Kongress 2019</t>
  </si>
  <si>
    <t>Summa, plus</t>
  </si>
  <si>
    <t>Datum</t>
  </si>
  <si>
    <t>Verksamhetsbidarg Landstinget</t>
  </si>
  <si>
    <t>Extramiljonen förbrukat</t>
  </si>
  <si>
    <t>Bankkostnader</t>
  </si>
  <si>
    <t>Utbildningar</t>
  </si>
  <si>
    <t>Övriga intäkter</t>
  </si>
  <si>
    <t>Bank-konto 31 december-2018</t>
  </si>
  <si>
    <t>Avsätter till att få igång lokalföreningar</t>
  </si>
  <si>
    <t xml:space="preserve">Summa </t>
  </si>
  <si>
    <t>korrigering</t>
  </si>
  <si>
    <t>Skuld till föreläsare  Susanna cederqvist</t>
  </si>
  <si>
    <t>Handkassa, 1 januari - 31 december 2018</t>
  </si>
  <si>
    <t>Ingående saldo: 957 kr</t>
  </si>
  <si>
    <t>Utgående saldo: 1738 kr</t>
  </si>
  <si>
    <t>Blommor</t>
  </si>
  <si>
    <t>Fika möte</t>
  </si>
  <si>
    <t>17 okr</t>
  </si>
  <si>
    <t>begravning</t>
  </si>
  <si>
    <t>Tyg infobord</t>
  </si>
  <si>
    <t xml:space="preserve">Ballonger </t>
  </si>
  <si>
    <t>Bankgirot</t>
  </si>
  <si>
    <t>Fika Dyssedag</t>
  </si>
  <si>
    <t>Clas olson.godis Dyssedag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</si>
</sst>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;@"/>
    <numFmt numFmtId="166" formatCode="#,##0.00\ &quot;kr&quot;"/>
    <numFmt numFmtId="167" formatCode="[$-41D]dd/mmm;@"/>
    <numFmt numFmtId="168" formatCode="mmm/yyyy"/>
    <numFmt numFmtId="169" formatCode="#,##0.00\ _k_r"/>
    <numFmt numFmtId="170" formatCode="dd\ mmm"/>
    <numFmt numFmtId="171" formatCode="dd\ mmmm"/>
    <numFmt numFmtId="172" formatCode="_-* #,##0.00\ [$kr-41D]_-;\-* #,##0.00\ [$kr-41D]_-;_-* &quot;-&quot;??\ [$kr-41D]_-;_-@_-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" fontId="7" fillId="0" borderId="0" xfId="0" applyNumberFormat="1" applyFont="1" applyAlignment="1">
      <alignment horizontal="left"/>
    </xf>
    <xf numFmtId="0" fontId="5" fillId="0" borderId="10" xfId="0" applyFont="1" applyBorder="1" applyAlignment="1">
      <alignment/>
    </xf>
    <xf numFmtId="8" fontId="7" fillId="0" borderId="10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69" fontId="7" fillId="0" borderId="11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169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1" xfId="0" applyFont="1" applyBorder="1" applyAlignment="1">
      <alignment/>
    </xf>
    <xf numFmtId="169" fontId="7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8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 horizontal="right"/>
    </xf>
    <xf numFmtId="170" fontId="7" fillId="0" borderId="11" xfId="0" applyNumberFormat="1" applyFont="1" applyBorder="1" applyAlignment="1">
      <alignment horizontal="left"/>
    </xf>
    <xf numFmtId="166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169" fontId="11" fillId="0" borderId="0" xfId="0" applyNumberFormat="1" applyFont="1" applyAlignment="1">
      <alignment horizontal="right"/>
    </xf>
    <xf numFmtId="169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6" fontId="6" fillId="0" borderId="11" xfId="0" applyNumberFormat="1" applyFont="1" applyBorder="1" applyAlignment="1">
      <alignment horizontal="left"/>
    </xf>
    <xf numFmtId="0" fontId="7" fillId="0" borderId="11" xfId="0" applyFont="1" applyFill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/>
    </xf>
    <xf numFmtId="16" fontId="7" fillId="0" borderId="11" xfId="0" applyNumberFormat="1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2676525</xdr:colOff>
      <xdr:row>3</xdr:row>
      <xdr:rowOff>142875</xdr:rowOff>
    </xdr:to>
    <xdr:pic>
      <xdr:nvPicPr>
        <xdr:cNvPr id="1" name="Picture 1" descr="df-sormland-txt_hoger-2fa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2676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124"/>
  <sheetViews>
    <sheetView tabSelected="1" zoomScale="70" zoomScaleNormal="70" workbookViewId="0" topLeftCell="A1">
      <selection activeCell="H64" sqref="H64"/>
    </sheetView>
  </sheetViews>
  <sheetFormatPr defaultColWidth="9.140625" defaultRowHeight="12.75"/>
  <cols>
    <col min="1" max="1" width="8.7109375" style="1" customWidth="1"/>
    <col min="2" max="2" width="43.57421875" style="1" customWidth="1"/>
    <col min="3" max="3" width="24.57421875" style="1" customWidth="1"/>
    <col min="4" max="4" width="26.140625" style="1" customWidth="1"/>
    <col min="5" max="5" width="24.28125" style="1" customWidth="1"/>
    <col min="6" max="6" width="18.7109375" style="1" bestFit="1" customWidth="1"/>
    <col min="7" max="7" width="4.00390625" style="1" customWidth="1"/>
    <col min="8" max="8" width="32.421875" style="1" bestFit="1" customWidth="1"/>
    <col min="9" max="9" width="15.8515625" style="1" bestFit="1" customWidth="1"/>
    <col min="10" max="10" width="14.28125" style="1" bestFit="1" customWidth="1"/>
    <col min="11" max="11" width="15.8515625" style="1" bestFit="1" customWidth="1"/>
    <col min="12" max="14" width="9.140625" style="1" customWidth="1"/>
    <col min="15" max="15" width="24.00390625" style="1" bestFit="1" customWidth="1"/>
    <col min="16" max="16" width="14.28125" style="1" bestFit="1" customWidth="1"/>
    <col min="17" max="16384" width="9.140625" style="1" customWidth="1"/>
  </cols>
  <sheetData>
    <row r="6" spans="2:11" ht="18.75">
      <c r="B6" s="57" t="s">
        <v>11</v>
      </c>
      <c r="C6" s="58"/>
      <c r="D6" s="9" t="s">
        <v>0</v>
      </c>
      <c r="E6" s="10" t="s">
        <v>1</v>
      </c>
      <c r="F6" s="11"/>
      <c r="G6" s="31"/>
      <c r="H6" s="31"/>
      <c r="I6" s="32"/>
      <c r="J6" s="5"/>
      <c r="K6" s="5"/>
    </row>
    <row r="7" spans="2:11" ht="18.75">
      <c r="B7" s="9" t="s">
        <v>10</v>
      </c>
      <c r="C7" s="11"/>
      <c r="D7" s="13">
        <v>43466</v>
      </c>
      <c r="E7" s="12">
        <v>2018</v>
      </c>
      <c r="F7" s="11"/>
      <c r="G7" s="23"/>
      <c r="H7" s="23"/>
      <c r="I7" s="23"/>
      <c r="J7" s="5"/>
      <c r="K7" s="5"/>
    </row>
    <row r="8" spans="2:11" ht="18.75">
      <c r="B8" s="9"/>
      <c r="C8" s="11"/>
      <c r="D8" s="13">
        <v>43465</v>
      </c>
      <c r="E8" s="12"/>
      <c r="F8" s="11"/>
      <c r="G8" s="23"/>
      <c r="H8" s="23"/>
      <c r="I8" s="23"/>
      <c r="J8" s="5"/>
      <c r="K8" s="5"/>
    </row>
    <row r="9" spans="1:16" ht="18.75">
      <c r="A9" s="14" t="s">
        <v>9</v>
      </c>
      <c r="B9" s="15">
        <f>SUM(C14:C28)</f>
        <v>149460</v>
      </c>
      <c r="C9" s="11"/>
      <c r="D9" s="11"/>
      <c r="E9" s="11"/>
      <c r="F9" s="11"/>
      <c r="G9" s="35"/>
      <c r="H9" s="36"/>
      <c r="I9" s="23"/>
      <c r="J9" s="23"/>
      <c r="K9" s="23"/>
      <c r="O9" s="23"/>
      <c r="P9" s="24"/>
    </row>
    <row r="10" spans="1:11" ht="18.75">
      <c r="A10" s="14" t="s">
        <v>8</v>
      </c>
      <c r="B10" s="15">
        <f>SUM($D$14:$D$28)</f>
        <v>120554.8</v>
      </c>
      <c r="C10" s="59" t="s">
        <v>6</v>
      </c>
      <c r="D10" s="59"/>
      <c r="E10" s="49">
        <v>30092.43</v>
      </c>
      <c r="F10" s="11"/>
      <c r="G10" s="35"/>
      <c r="H10" s="36"/>
      <c r="I10" s="63"/>
      <c r="J10" s="63"/>
      <c r="K10" s="37"/>
    </row>
    <row r="11" spans="1:11" ht="18.75">
      <c r="A11" s="11"/>
      <c r="B11" s="11"/>
      <c r="C11" s="60" t="s">
        <v>7</v>
      </c>
      <c r="D11" s="61"/>
      <c r="E11" s="50">
        <v>58953.63</v>
      </c>
      <c r="F11" s="11"/>
      <c r="G11" s="23"/>
      <c r="H11" s="23"/>
      <c r="I11" s="64"/>
      <c r="J11" s="65"/>
      <c r="K11" s="36"/>
    </row>
    <row r="12" spans="1:11" ht="18.75">
      <c r="A12" s="11"/>
      <c r="B12" s="11"/>
      <c r="C12" s="11"/>
      <c r="D12" s="11"/>
      <c r="E12" s="11"/>
      <c r="F12" s="11"/>
      <c r="G12" s="23"/>
      <c r="H12" s="23"/>
      <c r="I12" s="23"/>
      <c r="J12" s="23"/>
      <c r="K12" s="23"/>
    </row>
    <row r="13" spans="1:11" s="2" customFormat="1" ht="18.75">
      <c r="A13" s="10"/>
      <c r="B13" s="9" t="s">
        <v>2</v>
      </c>
      <c r="C13" s="10" t="s">
        <v>3</v>
      </c>
      <c r="D13" s="10" t="s">
        <v>4</v>
      </c>
      <c r="E13" s="10" t="s">
        <v>5</v>
      </c>
      <c r="F13" s="9"/>
      <c r="G13" s="38"/>
      <c r="H13" s="35"/>
      <c r="I13" s="38"/>
      <c r="J13" s="38"/>
      <c r="K13" s="38"/>
    </row>
    <row r="14" spans="1:11" ht="18.75">
      <c r="A14" s="26"/>
      <c r="B14" s="33" t="s">
        <v>12</v>
      </c>
      <c r="C14" s="19">
        <v>95000</v>
      </c>
      <c r="D14" s="19"/>
      <c r="E14" s="19">
        <f>IF(AND($C14&gt;0,$D14&gt;0),"En Post per rad",IF(C14&gt;0,E10+C14-D14,IF(D14&gt;0,E10+C14-D14,0)))</f>
        <v>125092.43</v>
      </c>
      <c r="F14" s="11"/>
      <c r="G14" s="20"/>
      <c r="H14" s="23"/>
      <c r="I14" s="24"/>
      <c r="J14" s="25"/>
      <c r="K14" s="25"/>
    </row>
    <row r="15" spans="1:11" ht="18.75">
      <c r="A15" s="26"/>
      <c r="B15" s="18" t="s">
        <v>13</v>
      </c>
      <c r="C15" s="19">
        <v>10900</v>
      </c>
      <c r="D15" s="19"/>
      <c r="E15" s="19">
        <f>IF(AND($C15&gt;0,$D15&gt;0),"En Post per rad",IF(C15&gt;0,E14+C15-D15,IF(D15&gt;0,E14-D15+C15,0)))</f>
        <v>135992.43</v>
      </c>
      <c r="F15" s="11"/>
      <c r="G15" s="20"/>
      <c r="H15" s="23"/>
      <c r="I15" s="24"/>
      <c r="J15" s="25"/>
      <c r="K15" s="25"/>
    </row>
    <row r="16" spans="1:11" ht="18.75">
      <c r="A16" s="26"/>
      <c r="B16" s="18" t="s">
        <v>29</v>
      </c>
      <c r="C16" s="19">
        <v>39600</v>
      </c>
      <c r="D16" s="19"/>
      <c r="E16" s="19">
        <f>IF(AND($C16&gt;0,$D16&gt;0),"En Post per rad",IF(C16&gt;0,E15+C16-D16,IF(D16&gt;0,E15-D16+C16,0)))</f>
        <v>175592.43</v>
      </c>
      <c r="F16" s="11"/>
      <c r="G16" s="20"/>
      <c r="H16" s="23"/>
      <c r="I16" s="24"/>
      <c r="J16" s="25"/>
      <c r="K16" s="25"/>
    </row>
    <row r="17" spans="1:11" ht="18.75">
      <c r="A17" s="26"/>
      <c r="B17" s="18" t="s">
        <v>14</v>
      </c>
      <c r="C17" s="19"/>
      <c r="D17" s="19">
        <v>8720</v>
      </c>
      <c r="E17" s="19">
        <v>166872.43</v>
      </c>
      <c r="F17" s="11"/>
      <c r="G17" s="20"/>
      <c r="H17" s="23"/>
      <c r="I17" s="24"/>
      <c r="J17" s="25"/>
      <c r="K17" s="25"/>
    </row>
    <row r="18" spans="1:11" ht="18.75">
      <c r="A18" s="26"/>
      <c r="B18" s="18" t="s">
        <v>21</v>
      </c>
      <c r="C18" s="19"/>
      <c r="D18" s="19">
        <v>1650</v>
      </c>
      <c r="E18" s="19">
        <f>IF(AND($C18&gt;0,$D18&gt;0),"En Post per rad",IF(C18&gt;0,E17+C18-D18,IF(D18&gt;0,E17-D18+C18,0)))</f>
        <v>165222.43</v>
      </c>
      <c r="F18" s="11"/>
      <c r="G18" s="20"/>
      <c r="H18" s="23"/>
      <c r="I18" s="24"/>
      <c r="J18" s="25"/>
      <c r="K18" s="25"/>
    </row>
    <row r="19" spans="1:11" ht="18.75">
      <c r="A19" s="26"/>
      <c r="B19" s="18" t="s">
        <v>30</v>
      </c>
      <c r="D19" s="19">
        <v>72034</v>
      </c>
      <c r="E19" s="19">
        <f aca="true" t="shared" si="0" ref="E19:E24">IF(AND($C19&gt;0,$D19&gt;0),"En Post per rad",IF(C19&gt;0,E18+C19-D19,IF(D19&gt;0,E18-D19+C19,0)))</f>
        <v>93188.43</v>
      </c>
      <c r="F19" s="11"/>
      <c r="G19" s="20"/>
      <c r="H19" s="23"/>
      <c r="I19" s="24"/>
      <c r="J19" s="25"/>
      <c r="K19" s="25"/>
    </row>
    <row r="20" spans="1:11" ht="18.75">
      <c r="A20" s="26"/>
      <c r="B20" s="18" t="s">
        <v>15</v>
      </c>
      <c r="C20" s="34"/>
      <c r="D20" s="19">
        <v>315</v>
      </c>
      <c r="E20" s="19">
        <f t="shared" si="0"/>
        <v>92873.43</v>
      </c>
      <c r="F20" s="11"/>
      <c r="G20" s="20"/>
      <c r="H20" s="23"/>
      <c r="I20" s="24"/>
      <c r="J20" s="25"/>
      <c r="K20" s="25"/>
    </row>
    <row r="21" spans="1:11" ht="18.75">
      <c r="A21" s="26"/>
      <c r="B21" s="18" t="s">
        <v>16</v>
      </c>
      <c r="C21" s="19"/>
      <c r="D21" s="19">
        <v>9132</v>
      </c>
      <c r="E21" s="19">
        <f t="shared" si="0"/>
        <v>83741.43</v>
      </c>
      <c r="F21" s="11"/>
      <c r="G21" s="20"/>
      <c r="H21" s="23"/>
      <c r="I21" s="24"/>
      <c r="J21" s="25"/>
      <c r="K21" s="25"/>
    </row>
    <row r="22" spans="1:11" ht="18.75">
      <c r="A22" s="26"/>
      <c r="B22" s="18" t="s">
        <v>18</v>
      </c>
      <c r="C22" s="19"/>
      <c r="D22" s="19">
        <v>6097.8</v>
      </c>
      <c r="E22" s="19">
        <f t="shared" si="0"/>
        <v>77643.62999999999</v>
      </c>
      <c r="F22" s="11"/>
      <c r="G22" s="20"/>
      <c r="H22" s="23"/>
      <c r="I22" s="24"/>
      <c r="J22" s="25"/>
      <c r="K22" s="25"/>
    </row>
    <row r="23" spans="1:11" ht="18.75">
      <c r="A23" s="26"/>
      <c r="B23" s="18" t="s">
        <v>17</v>
      </c>
      <c r="C23" s="19"/>
      <c r="D23" s="19">
        <v>1932</v>
      </c>
      <c r="E23" s="19">
        <f t="shared" si="0"/>
        <v>75711.62999999999</v>
      </c>
      <c r="F23" s="11"/>
      <c r="G23" s="20"/>
      <c r="H23" s="23"/>
      <c r="J23" s="25"/>
      <c r="K23" s="25"/>
    </row>
    <row r="24" spans="1:11" ht="18.75">
      <c r="A24" s="26"/>
      <c r="B24" s="18" t="s">
        <v>20</v>
      </c>
      <c r="C24" s="19"/>
      <c r="D24" s="19">
        <v>6310</v>
      </c>
      <c r="E24" s="19">
        <f t="shared" si="0"/>
        <v>69401.62999999999</v>
      </c>
      <c r="F24" s="11"/>
      <c r="G24" s="20"/>
      <c r="H24" s="23"/>
      <c r="I24" s="24"/>
      <c r="J24" s="25"/>
      <c r="K24" s="25"/>
    </row>
    <row r="25" spans="1:11" ht="18.75">
      <c r="A25" s="26"/>
      <c r="B25" s="18" t="s">
        <v>32</v>
      </c>
      <c r="C25" s="19"/>
      <c r="D25" s="19">
        <v>3600</v>
      </c>
      <c r="E25" s="19">
        <v>65801.63</v>
      </c>
      <c r="F25" s="11"/>
      <c r="G25" s="20"/>
      <c r="H25" s="23"/>
      <c r="I25" s="24"/>
      <c r="J25" s="25"/>
      <c r="K25" s="25"/>
    </row>
    <row r="26" spans="1:11" ht="18.75">
      <c r="A26" s="26"/>
      <c r="B26" s="18" t="s">
        <v>33</v>
      </c>
      <c r="C26" s="19">
        <v>3960</v>
      </c>
      <c r="D26" s="19"/>
      <c r="E26" s="19">
        <v>69761.63</v>
      </c>
      <c r="F26" s="11"/>
      <c r="G26" s="20"/>
      <c r="H26" s="23"/>
      <c r="I26" s="24"/>
      <c r="J26" s="25"/>
      <c r="K26" s="25"/>
    </row>
    <row r="27" spans="1:11" ht="18.75">
      <c r="A27" s="26"/>
      <c r="B27" s="18" t="s">
        <v>31</v>
      </c>
      <c r="C27" s="19"/>
      <c r="D27" s="19">
        <v>2452</v>
      </c>
      <c r="E27" s="19">
        <v>67309.63</v>
      </c>
      <c r="F27" s="11"/>
      <c r="G27" s="20"/>
      <c r="H27" s="23"/>
      <c r="J27" s="25"/>
      <c r="K27" s="25"/>
    </row>
    <row r="28" spans="1:11" ht="19.5" thickBot="1">
      <c r="A28" s="26"/>
      <c r="B28" s="21" t="s">
        <v>19</v>
      </c>
      <c r="C28" s="22"/>
      <c r="D28" s="22">
        <v>8312</v>
      </c>
      <c r="E28" s="22">
        <v>58997.63</v>
      </c>
      <c r="F28" s="11"/>
      <c r="G28" s="20"/>
      <c r="H28" s="23"/>
      <c r="I28" s="24"/>
      <c r="J28" s="25"/>
      <c r="K28" s="25"/>
    </row>
    <row r="29" spans="1:11" ht="19.5" thickTop="1">
      <c r="A29" s="26"/>
      <c r="B29" s="23" t="s">
        <v>37</v>
      </c>
      <c r="C29" s="5"/>
      <c r="D29" s="24">
        <v>44</v>
      </c>
      <c r="E29" s="24">
        <v>58953.63</v>
      </c>
      <c r="F29" s="11"/>
      <c r="G29" s="11"/>
      <c r="H29" s="23"/>
      <c r="I29" s="28"/>
      <c r="J29" s="24"/>
      <c r="K29" s="25"/>
    </row>
    <row r="30" spans="1:11" ht="18.75">
      <c r="A30" s="26"/>
      <c r="B30" s="5"/>
      <c r="C30" s="5"/>
      <c r="D30" s="24"/>
      <c r="E30" s="24"/>
      <c r="F30" s="11"/>
      <c r="G30" s="11"/>
      <c r="H30" s="23"/>
      <c r="I30" s="28"/>
      <c r="J30" s="24"/>
      <c r="K30" s="25"/>
    </row>
    <row r="31" spans="1:11" ht="18.75">
      <c r="A31" s="26"/>
      <c r="B31" s="35" t="s">
        <v>34</v>
      </c>
      <c r="C31" s="39"/>
      <c r="D31" s="40"/>
      <c r="E31" s="40">
        <v>58953.63</v>
      </c>
      <c r="F31" s="11"/>
      <c r="G31" s="11"/>
      <c r="H31" s="23"/>
      <c r="I31" s="28"/>
      <c r="J31" s="24"/>
      <c r="K31" s="25"/>
    </row>
    <row r="32" spans="1:11" ht="20.25">
      <c r="A32" s="26"/>
      <c r="B32" s="66" t="s">
        <v>22</v>
      </c>
      <c r="C32" s="62"/>
      <c r="D32" s="24"/>
      <c r="E32" s="24">
        <v>22966</v>
      </c>
      <c r="F32" s="11"/>
      <c r="G32" s="11"/>
      <c r="H32" s="23"/>
      <c r="I32" s="28"/>
      <c r="J32" s="24"/>
      <c r="K32" s="25"/>
    </row>
    <row r="33" spans="1:11" ht="18.75">
      <c r="A33" s="20"/>
      <c r="B33" s="23" t="s">
        <v>23</v>
      </c>
      <c r="C33" s="5"/>
      <c r="D33" s="24"/>
      <c r="E33" s="24">
        <v>6810.7</v>
      </c>
      <c r="F33" s="11"/>
      <c r="G33" s="11"/>
      <c r="H33" s="23"/>
      <c r="I33" s="28"/>
      <c r="J33" s="24"/>
      <c r="K33" s="25"/>
    </row>
    <row r="34" spans="1:11" ht="18.75">
      <c r="A34" s="20"/>
      <c r="B34" s="67" t="s">
        <v>24</v>
      </c>
      <c r="C34" s="68"/>
      <c r="D34" s="41"/>
      <c r="E34" s="41">
        <v>2148.39</v>
      </c>
      <c r="F34" s="11"/>
      <c r="G34" s="11"/>
      <c r="H34" s="23"/>
      <c r="I34" s="28"/>
      <c r="J34" s="24"/>
      <c r="K34" s="25"/>
    </row>
    <row r="35" spans="1:11" ht="18.75">
      <c r="A35" s="7"/>
      <c r="B35" s="35" t="s">
        <v>25</v>
      </c>
      <c r="C35" s="39"/>
      <c r="D35" s="42"/>
      <c r="E35" s="40">
        <v>27027.54</v>
      </c>
      <c r="H35" s="27"/>
      <c r="I35" s="29"/>
      <c r="J35" s="5"/>
      <c r="K35" s="8"/>
    </row>
    <row r="36" spans="1:11" ht="18.75">
      <c r="A36" s="7"/>
      <c r="B36" s="43" t="s">
        <v>26</v>
      </c>
      <c r="C36" s="43"/>
      <c r="D36" s="41"/>
      <c r="E36" s="41">
        <v>8000</v>
      </c>
      <c r="H36" s="27"/>
      <c r="I36" s="29"/>
      <c r="J36" s="5"/>
      <c r="K36" s="8"/>
    </row>
    <row r="37" spans="1:9" ht="23.25">
      <c r="A37" s="6"/>
      <c r="B37" s="44" t="s">
        <v>27</v>
      </c>
      <c r="C37" s="45"/>
      <c r="D37" s="46"/>
      <c r="E37" s="47">
        <v>19028.54</v>
      </c>
      <c r="I37" s="30"/>
    </row>
    <row r="38" spans="1:9" ht="23.25">
      <c r="A38" s="6"/>
      <c r="B38" s="2" t="s">
        <v>38</v>
      </c>
      <c r="C38" s="45"/>
      <c r="D38" s="46"/>
      <c r="E38" s="51">
        <v>12500</v>
      </c>
      <c r="I38" s="30"/>
    </row>
    <row r="39" spans="1:9" ht="23.25">
      <c r="A39" s="6"/>
      <c r="B39" s="2" t="s">
        <v>35</v>
      </c>
      <c r="D39" s="4"/>
      <c r="E39" s="46">
        <v>4000</v>
      </c>
      <c r="I39" s="30"/>
    </row>
    <row r="40" spans="1:9" ht="22.5">
      <c r="A40" s="6"/>
      <c r="B40" s="2" t="s">
        <v>36</v>
      </c>
      <c r="D40" s="4"/>
      <c r="E40" s="52">
        <v>2524.54</v>
      </c>
      <c r="I40" s="30"/>
    </row>
    <row r="41" spans="1:9" ht="18.75">
      <c r="A41" s="6"/>
      <c r="B41" s="57" t="s">
        <v>39</v>
      </c>
      <c r="C41" s="62"/>
      <c r="D41" s="4"/>
      <c r="E41" s="4"/>
      <c r="I41" s="30"/>
    </row>
    <row r="42" spans="1:9" ht="15.75">
      <c r="A42" s="6"/>
      <c r="D42" s="4"/>
      <c r="E42" s="4"/>
      <c r="I42" s="30"/>
    </row>
    <row r="43" spans="1:9" ht="18.75">
      <c r="A43" s="6"/>
      <c r="B43" s="14" t="s">
        <v>9</v>
      </c>
      <c r="C43" s="15">
        <v>2000</v>
      </c>
      <c r="D43" s="11"/>
      <c r="E43" s="11"/>
      <c r="F43" s="11"/>
      <c r="I43" s="30"/>
    </row>
    <row r="44" spans="1:9" ht="18.75">
      <c r="A44" s="6"/>
      <c r="B44" s="14" t="s">
        <v>8</v>
      </c>
      <c r="C44" s="15">
        <v>1219</v>
      </c>
      <c r="D44" s="59" t="s">
        <v>40</v>
      </c>
      <c r="E44" s="59"/>
      <c r="F44" s="16"/>
      <c r="I44" s="30"/>
    </row>
    <row r="45" spans="1:9" ht="18.75">
      <c r="A45" s="6"/>
      <c r="B45" s="11"/>
      <c r="C45" s="11"/>
      <c r="D45" s="60" t="s">
        <v>41</v>
      </c>
      <c r="E45" s="61"/>
      <c r="F45" s="17"/>
      <c r="I45" s="30"/>
    </row>
    <row r="46" spans="1:9" ht="18.75">
      <c r="A46" s="6"/>
      <c r="B46" s="11"/>
      <c r="C46" s="11"/>
      <c r="D46" s="11"/>
      <c r="E46" s="11"/>
      <c r="F46" s="11"/>
      <c r="I46" s="30"/>
    </row>
    <row r="47" spans="1:9" ht="18.75">
      <c r="A47" s="6"/>
      <c r="B47" s="10" t="s">
        <v>28</v>
      </c>
      <c r="C47" s="9" t="s">
        <v>2</v>
      </c>
      <c r="D47" s="10" t="s">
        <v>3</v>
      </c>
      <c r="E47" s="10" t="s">
        <v>4</v>
      </c>
      <c r="F47" s="38" t="s">
        <v>5</v>
      </c>
      <c r="I47" s="30"/>
    </row>
    <row r="48" spans="1:9" ht="18.75">
      <c r="A48" s="6"/>
      <c r="B48" s="48">
        <v>43653</v>
      </c>
      <c r="C48" s="18" t="s">
        <v>42</v>
      </c>
      <c r="D48" s="54"/>
      <c r="E48" s="54">
        <v>59</v>
      </c>
      <c r="F48" s="54">
        <v>898</v>
      </c>
      <c r="I48" s="30"/>
    </row>
    <row r="49" spans="1:9" ht="18.75">
      <c r="A49" s="6"/>
      <c r="B49" s="48">
        <v>43721</v>
      </c>
      <c r="C49" s="18" t="s">
        <v>43</v>
      </c>
      <c r="D49" s="54"/>
      <c r="E49" s="54">
        <v>84</v>
      </c>
      <c r="F49" s="54">
        <v>814</v>
      </c>
      <c r="I49" s="30"/>
    </row>
    <row r="50" spans="1:9" ht="18.75">
      <c r="A50" s="6"/>
      <c r="B50" s="48" t="s">
        <v>44</v>
      </c>
      <c r="C50" s="18" t="s">
        <v>45</v>
      </c>
      <c r="D50" s="54"/>
      <c r="E50" s="54">
        <v>330</v>
      </c>
      <c r="F50" s="54">
        <v>484</v>
      </c>
      <c r="I50" s="30"/>
    </row>
    <row r="51" spans="1:6" ht="18.75">
      <c r="A51" s="6"/>
      <c r="B51" s="69">
        <v>43768</v>
      </c>
      <c r="C51" s="70" t="s">
        <v>46</v>
      </c>
      <c r="D51" s="54"/>
      <c r="E51" s="54">
        <v>270</v>
      </c>
      <c r="F51" s="71">
        <v>214</v>
      </c>
    </row>
    <row r="52" spans="1:6" ht="18.75">
      <c r="A52" s="6"/>
      <c r="B52" s="69">
        <v>43784</v>
      </c>
      <c r="C52" s="70" t="s">
        <v>47</v>
      </c>
      <c r="D52" s="54"/>
      <c r="E52" s="54">
        <v>60</v>
      </c>
      <c r="F52" s="72">
        <v>154</v>
      </c>
    </row>
    <row r="53" spans="1:6" ht="18.75">
      <c r="A53" s="6"/>
      <c r="B53" s="73">
        <v>43786</v>
      </c>
      <c r="C53" s="19" t="s">
        <v>48</v>
      </c>
      <c r="D53" s="54">
        <v>2000</v>
      </c>
      <c r="E53" s="54"/>
      <c r="F53" s="72">
        <v>2154</v>
      </c>
    </row>
    <row r="54" spans="1:6" ht="18.75">
      <c r="A54" s="6"/>
      <c r="B54" s="73">
        <v>43789</v>
      </c>
      <c r="C54" s="19" t="s">
        <v>49</v>
      </c>
      <c r="D54" s="54"/>
      <c r="E54" s="54">
        <v>313</v>
      </c>
      <c r="F54" s="72">
        <v>1841</v>
      </c>
    </row>
    <row r="55" spans="1:6" ht="18.75">
      <c r="A55" s="6"/>
      <c r="B55" s="18"/>
      <c r="C55" s="19" t="s">
        <v>50</v>
      </c>
      <c r="D55" s="54"/>
      <c r="E55" s="54">
        <v>103</v>
      </c>
      <c r="F55" s="72">
        <v>1738</v>
      </c>
    </row>
    <row r="56" spans="1:6" ht="18.75">
      <c r="A56" s="6"/>
      <c r="C56" s="56"/>
      <c r="D56" s="55"/>
      <c r="E56" s="55"/>
      <c r="F56" s="53"/>
    </row>
    <row r="57" spans="1:6" ht="15.75">
      <c r="A57" s="6"/>
      <c r="C57" s="4"/>
      <c r="D57" s="4"/>
      <c r="E57" s="4"/>
      <c r="F57" s="53"/>
    </row>
    <row r="58" spans="1:5" ht="15.75">
      <c r="A58" s="6"/>
      <c r="C58" s="4"/>
      <c r="D58" s="4"/>
      <c r="E58" s="4"/>
    </row>
    <row r="59" spans="1:5" ht="15.75">
      <c r="A59" s="6"/>
      <c r="C59" s="4"/>
      <c r="D59" s="4"/>
      <c r="E59" s="4"/>
    </row>
    <row r="60" spans="1:5" ht="15.75">
      <c r="A60" s="6"/>
      <c r="C60" s="4"/>
      <c r="D60" s="4"/>
      <c r="E60" s="4"/>
    </row>
    <row r="61" spans="1:5" ht="15.75">
      <c r="A61" s="6"/>
      <c r="C61" s="4"/>
      <c r="D61" s="4"/>
      <c r="E61" s="4"/>
    </row>
    <row r="62" spans="1:5" ht="15.75">
      <c r="A62" s="6"/>
      <c r="C62" s="4"/>
      <c r="D62" s="4"/>
      <c r="E62" s="4"/>
    </row>
    <row r="63" spans="1:5" ht="15.75">
      <c r="A63" s="6"/>
      <c r="C63" s="4"/>
      <c r="D63" s="4"/>
      <c r="E63" s="4"/>
    </row>
    <row r="64" spans="1:5" ht="15.75">
      <c r="A64" s="6"/>
      <c r="C64" s="4"/>
      <c r="D64" s="4"/>
      <c r="E64" s="4"/>
    </row>
    <row r="65" spans="1:5" ht="15.75">
      <c r="A65" s="6"/>
      <c r="C65" s="4"/>
      <c r="D65" s="4"/>
      <c r="E65" s="4"/>
    </row>
    <row r="66" spans="1:5" ht="15.75">
      <c r="A66" s="6"/>
      <c r="C66" s="4"/>
      <c r="D66" s="4"/>
      <c r="E66" s="4"/>
    </row>
    <row r="67" spans="1:5" ht="15.75">
      <c r="A67" s="6"/>
      <c r="C67" s="4"/>
      <c r="D67" s="4"/>
      <c r="E67" s="4"/>
    </row>
    <row r="68" spans="1:5" ht="15.75">
      <c r="A68" s="6"/>
      <c r="C68" s="4"/>
      <c r="D68" s="4"/>
      <c r="E68" s="4"/>
    </row>
    <row r="69" spans="1:5" ht="15.75">
      <c r="A69" s="6"/>
      <c r="C69" s="4"/>
      <c r="D69" s="4"/>
      <c r="E69" s="4"/>
    </row>
    <row r="70" spans="1:5" ht="15.75">
      <c r="A70" s="6"/>
      <c r="C70" s="4"/>
      <c r="D70" s="4"/>
      <c r="E70" s="4"/>
    </row>
    <row r="71" spans="1:5" ht="15.75">
      <c r="A71" s="6"/>
      <c r="C71" s="4"/>
      <c r="D71" s="4"/>
      <c r="E71" s="4"/>
    </row>
    <row r="72" spans="1:5" ht="15.75">
      <c r="A72" s="6"/>
      <c r="C72" s="4"/>
      <c r="D72" s="4"/>
      <c r="E72" s="4"/>
    </row>
    <row r="73" spans="1:5" ht="15.75">
      <c r="A73" s="6"/>
      <c r="C73" s="4"/>
      <c r="D73" s="4"/>
      <c r="E73" s="4"/>
    </row>
    <row r="74" spans="1:5" ht="15.75">
      <c r="A74" s="6"/>
      <c r="C74" s="4"/>
      <c r="D74" s="4"/>
      <c r="E74" s="4"/>
    </row>
    <row r="75" spans="1:5" ht="15.75">
      <c r="A75" s="6"/>
      <c r="C75" s="4"/>
      <c r="D75" s="4"/>
      <c r="E75" s="4"/>
    </row>
    <row r="76" spans="1:5" ht="15.75">
      <c r="A76" s="6"/>
      <c r="C76" s="4"/>
      <c r="D76" s="4"/>
      <c r="E76" s="4"/>
    </row>
    <row r="77" spans="1:5" ht="15.75">
      <c r="A77" s="6"/>
      <c r="C77" s="4"/>
      <c r="D77" s="4"/>
      <c r="E77" s="4"/>
    </row>
    <row r="78" spans="1:5" ht="15.75">
      <c r="A78" s="6"/>
      <c r="C78" s="4"/>
      <c r="D78" s="4"/>
      <c r="E78" s="4"/>
    </row>
    <row r="79" spans="1:5" ht="15.75">
      <c r="A79" s="6"/>
      <c r="C79" s="4"/>
      <c r="D79" s="4"/>
      <c r="E79" s="4"/>
    </row>
    <row r="80" spans="1:5" ht="15.75">
      <c r="A80" s="6"/>
      <c r="C80" s="4"/>
      <c r="D80" s="4"/>
      <c r="E80" s="4"/>
    </row>
    <row r="81" spans="1:5" ht="15.75">
      <c r="A81" s="6"/>
      <c r="C81" s="4"/>
      <c r="D81" s="4"/>
      <c r="E81" s="4"/>
    </row>
    <row r="82" spans="1:5" ht="15.75">
      <c r="A82" s="6"/>
      <c r="C82" s="4"/>
      <c r="D82" s="4"/>
      <c r="E82" s="4"/>
    </row>
    <row r="83" spans="1:5" ht="15.75">
      <c r="A83" s="6"/>
      <c r="C83" s="4"/>
      <c r="D83" s="4"/>
      <c r="E83" s="4"/>
    </row>
    <row r="84" spans="1:5" ht="15.75">
      <c r="A84" s="6"/>
      <c r="C84" s="4"/>
      <c r="D84" s="4"/>
      <c r="E84" s="4"/>
    </row>
    <row r="85" spans="1:5" ht="15.75">
      <c r="A85" s="6"/>
      <c r="C85" s="4"/>
      <c r="D85" s="4"/>
      <c r="E85" s="4"/>
    </row>
    <row r="86" spans="1:5" ht="15.75">
      <c r="A86" s="6"/>
      <c r="C86" s="4"/>
      <c r="D86" s="4"/>
      <c r="E86" s="4"/>
    </row>
    <row r="87" spans="1:5" ht="15.75">
      <c r="A87" s="6"/>
      <c r="C87" s="4"/>
      <c r="D87" s="4"/>
      <c r="E87" s="4"/>
    </row>
    <row r="88" spans="1:5" ht="15.75">
      <c r="A88" s="3"/>
      <c r="C88" s="4"/>
      <c r="D88" s="4"/>
      <c r="E88" s="4"/>
    </row>
    <row r="89" spans="1:5" ht="15.75">
      <c r="A89" s="3"/>
      <c r="C89" s="4"/>
      <c r="D89" s="4"/>
      <c r="E89" s="4"/>
    </row>
    <row r="90" spans="1:5" ht="15.75">
      <c r="A90" s="3"/>
      <c r="C90" s="4"/>
      <c r="D90" s="4"/>
      <c r="E90" s="4"/>
    </row>
    <row r="91" spans="1:5" ht="15.75">
      <c r="A91" s="3"/>
      <c r="C91" s="4"/>
      <c r="D91" s="4"/>
      <c r="E91" s="4"/>
    </row>
    <row r="92" spans="1:5" ht="15.75">
      <c r="A92" s="3"/>
      <c r="C92" s="4"/>
      <c r="D92" s="4"/>
      <c r="E92" s="4"/>
    </row>
    <row r="93" spans="1:5" ht="15.75">
      <c r="A93" s="3"/>
      <c r="C93" s="4"/>
      <c r="D93" s="4"/>
      <c r="E93" s="4"/>
    </row>
    <row r="94" spans="1:5" ht="15.75">
      <c r="A94" s="3"/>
      <c r="C94" s="4"/>
      <c r="D94" s="4"/>
      <c r="E94" s="4"/>
    </row>
    <row r="95" spans="1:5" ht="15.75">
      <c r="A95" s="3"/>
      <c r="C95" s="4"/>
      <c r="D95" s="4"/>
      <c r="E95" s="4"/>
    </row>
    <row r="96" spans="1:5" ht="15.75">
      <c r="A96" s="3"/>
      <c r="C96" s="4"/>
      <c r="D96" s="4"/>
      <c r="E96" s="4"/>
    </row>
    <row r="97" spans="1:5" ht="15.75">
      <c r="A97" s="3"/>
      <c r="C97" s="4"/>
      <c r="D97" s="4"/>
      <c r="E97" s="4"/>
    </row>
    <row r="98" spans="1:5" ht="15.75">
      <c r="A98" s="3"/>
      <c r="C98" s="4"/>
      <c r="D98" s="4"/>
      <c r="E98" s="4"/>
    </row>
    <row r="99" spans="1:5" ht="15.75">
      <c r="A99" s="3"/>
      <c r="C99" s="4"/>
      <c r="D99" s="4"/>
      <c r="E99" s="4"/>
    </row>
    <row r="100" spans="1:5" ht="15.75">
      <c r="A100" s="3"/>
      <c r="C100" s="4"/>
      <c r="D100" s="4"/>
      <c r="E100" s="4"/>
    </row>
    <row r="101" spans="1:5" ht="15.75">
      <c r="A101" s="3"/>
      <c r="C101" s="4"/>
      <c r="D101" s="4"/>
      <c r="E101" s="4"/>
    </row>
    <row r="102" spans="1:5" ht="15.75">
      <c r="A102" s="3"/>
      <c r="C102" s="4"/>
      <c r="D102" s="4"/>
      <c r="E102" s="4"/>
    </row>
    <row r="103" spans="1:5" ht="15.75">
      <c r="A103" s="3"/>
      <c r="C103" s="4"/>
      <c r="D103" s="4"/>
      <c r="E103" s="4"/>
    </row>
    <row r="104" spans="1:5" ht="15.75">
      <c r="A104" s="3"/>
      <c r="C104" s="4"/>
      <c r="D104" s="4"/>
      <c r="E104" s="4"/>
    </row>
    <row r="105" spans="1:5" ht="15.75">
      <c r="A105" s="3"/>
      <c r="C105" s="4"/>
      <c r="D105" s="4"/>
      <c r="E105" s="4"/>
    </row>
    <row r="106" spans="1:5" ht="15.75">
      <c r="A106" s="3"/>
      <c r="C106" s="4"/>
      <c r="D106" s="4"/>
      <c r="E106" s="4"/>
    </row>
    <row r="107" spans="1:5" ht="15.75">
      <c r="A107" s="3"/>
      <c r="C107" s="4"/>
      <c r="D107" s="4"/>
      <c r="E107" s="4"/>
    </row>
    <row r="108" spans="1:5" ht="15.75">
      <c r="A108" s="3"/>
      <c r="C108" s="4"/>
      <c r="D108" s="4"/>
      <c r="E108" s="4"/>
    </row>
    <row r="109" spans="1:5" ht="15.75">
      <c r="A109" s="3"/>
      <c r="C109" s="4"/>
      <c r="D109" s="4"/>
      <c r="E109" s="4"/>
    </row>
    <row r="110" spans="1:5" ht="15.75">
      <c r="A110" s="3"/>
      <c r="C110" s="4"/>
      <c r="D110" s="4"/>
      <c r="E110" s="4"/>
    </row>
    <row r="111" spans="1:5" ht="15.75">
      <c r="A111" s="3"/>
      <c r="C111" s="4"/>
      <c r="D111" s="4"/>
      <c r="E111" s="4"/>
    </row>
    <row r="112" spans="1:5" ht="15.75">
      <c r="A112" s="3"/>
      <c r="C112" s="4"/>
      <c r="D112" s="4"/>
      <c r="E112" s="4"/>
    </row>
    <row r="113" spans="1:5" ht="15.75">
      <c r="A113" s="3"/>
      <c r="C113" s="4"/>
      <c r="D113" s="4"/>
      <c r="E113" s="4"/>
    </row>
    <row r="114" spans="1:5" ht="15.75">
      <c r="A114" s="3"/>
      <c r="C114" s="4"/>
      <c r="D114" s="4"/>
      <c r="E114" s="4"/>
    </row>
    <row r="115" spans="1:5" ht="15.75">
      <c r="A115" s="3"/>
      <c r="C115" s="4"/>
      <c r="D115" s="4"/>
      <c r="E115" s="4"/>
    </row>
    <row r="116" spans="1:5" ht="15.75">
      <c r="A116" s="3"/>
      <c r="C116" s="4"/>
      <c r="D116" s="4"/>
      <c r="E116" s="4"/>
    </row>
    <row r="117" spans="1:5" ht="15.75">
      <c r="A117" s="3"/>
      <c r="C117" s="4"/>
      <c r="D117" s="4"/>
      <c r="E117" s="4"/>
    </row>
    <row r="118" spans="1:5" ht="15.75">
      <c r="A118" s="3"/>
      <c r="C118" s="4"/>
      <c r="D118" s="4"/>
      <c r="E118" s="4"/>
    </row>
    <row r="119" spans="1:5" ht="15.75">
      <c r="A119" s="3"/>
      <c r="C119" s="4"/>
      <c r="D119" s="4"/>
      <c r="E119" s="4"/>
    </row>
    <row r="120" spans="1:5" ht="15.75">
      <c r="A120" s="3"/>
      <c r="C120" s="4"/>
      <c r="D120" s="4"/>
      <c r="E120" s="4"/>
    </row>
    <row r="121" spans="1:5" ht="15.75">
      <c r="A121" s="3"/>
      <c r="C121" s="4"/>
      <c r="D121" s="4"/>
      <c r="E121" s="4"/>
    </row>
    <row r="122" spans="1:5" ht="15.75">
      <c r="A122" s="3"/>
      <c r="C122" s="4"/>
      <c r="D122" s="4"/>
      <c r="E122" s="4"/>
    </row>
    <row r="123" spans="1:5" ht="15.75">
      <c r="A123" s="3"/>
      <c r="C123" s="4"/>
      <c r="D123" s="4"/>
      <c r="E123" s="4"/>
    </row>
    <row r="124" spans="1:5" ht="15.75">
      <c r="A124" s="3"/>
      <c r="C124" s="4"/>
      <c r="D124" s="4"/>
      <c r="E124" s="4"/>
    </row>
  </sheetData>
  <sheetProtection/>
  <mergeCells count="10">
    <mergeCell ref="D44:E44"/>
    <mergeCell ref="D45:E45"/>
    <mergeCell ref="B6:C6"/>
    <mergeCell ref="C10:D10"/>
    <mergeCell ref="C11:D11"/>
    <mergeCell ref="B41:C41"/>
    <mergeCell ref="I10:J10"/>
    <mergeCell ref="I11:J11"/>
    <mergeCell ref="B32:C32"/>
    <mergeCell ref="B34:C34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ABF Sörmland Eskilstuna</dc:creator>
  <cp:keywords/>
  <dc:description/>
  <cp:lastModifiedBy>Ägaren</cp:lastModifiedBy>
  <cp:lastPrinted>2018-04-17T10:33:55Z</cp:lastPrinted>
  <dcterms:created xsi:type="dcterms:W3CDTF">2006-02-20T13:47:23Z</dcterms:created>
  <dcterms:modified xsi:type="dcterms:W3CDTF">2019-04-25T11:12:00Z</dcterms:modified>
  <cp:category/>
  <cp:version/>
  <cp:contentType/>
  <cp:contentStatus/>
</cp:coreProperties>
</file>